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<sst xmlns="http://schemas.openxmlformats.org/spreadsheetml/2006/main" count="42" uniqueCount="40">
  <si>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řádek</t>
  </si>
  <si>
    <t>Ukazatel</t>
  </si>
  <si>
    <t>SR</t>
  </si>
  <si>
    <t>celkem</t>
  </si>
  <si>
    <t>N Á K L A D Y</t>
  </si>
  <si>
    <t>V Ý N O S Y</t>
  </si>
  <si>
    <t>Spotřeba materiálu 501</t>
  </si>
  <si>
    <t>Opravy a udržování 511</t>
  </si>
  <si>
    <t>Ostatní služby 518</t>
  </si>
  <si>
    <t>Mzdové náklady 521</t>
  </si>
  <si>
    <t>Sociál.a zdravot. pojištění 524</t>
  </si>
  <si>
    <t>Zákonné sociální náklady 525</t>
  </si>
  <si>
    <t>Cestovné 512</t>
  </si>
  <si>
    <t>Výnosy z prodeje služeb 602</t>
  </si>
  <si>
    <t>Úroky 662</t>
  </si>
  <si>
    <t xml:space="preserve">prostředky od obce </t>
  </si>
  <si>
    <t xml:space="preserve">vlastní prostředky </t>
  </si>
  <si>
    <t>SR Krajský Úřad</t>
  </si>
  <si>
    <t xml:space="preserve">Poznámka: </t>
  </si>
  <si>
    <t>Spotřeba el. energie 502</t>
  </si>
  <si>
    <t>Jiné ostatní výnosy 649</t>
  </si>
  <si>
    <t>Spotřeba potravin 50110</t>
  </si>
  <si>
    <t>Reprezentace 513</t>
  </si>
  <si>
    <t>Vodné, 50210</t>
  </si>
  <si>
    <t>Ostatní náklady - DDHM</t>
  </si>
  <si>
    <t>Název organizace: Základní škola a Mateřská škola Červené Janovice , příspěvková organizace</t>
  </si>
  <si>
    <t>Jiné soc.náklady  527</t>
  </si>
  <si>
    <t>Mzdové náklady  bez ÚZ</t>
  </si>
  <si>
    <t>Čerpání  fondů 648</t>
  </si>
  <si>
    <r>
      <t xml:space="preserve">Příspěvek na provoz obec  </t>
    </r>
    <r>
      <rPr>
        <sz val="9"/>
        <color indexed="8"/>
        <rFont val="Times New Roman"/>
        <family val="1"/>
      </rPr>
      <t>672300</t>
    </r>
  </si>
  <si>
    <r>
      <t xml:space="preserve">SR Krajský Úřad </t>
    </r>
    <r>
      <rPr>
        <sz val="9"/>
        <color indexed="8"/>
        <rFont val="Times New Roman"/>
        <family val="1"/>
      </rPr>
      <t>67231</t>
    </r>
  </si>
  <si>
    <t>Vyvěšeno dne :</t>
  </si>
  <si>
    <t>Sejmuto dne : 20.11.2021</t>
  </si>
  <si>
    <t>Skutečnost rok 2023 / 3Q</t>
  </si>
  <si>
    <t xml:space="preserve">Spotřeba pelety  50113 </t>
  </si>
  <si>
    <t>Návrh rozpočtu 2024</t>
  </si>
  <si>
    <t>Náklady a výnosy roku 2023 ze SR jsou stanoveny pouze odhadem KÚ, nejsou předmětem rozpočtu Obce Červené Janovice, neprocházejí účty Obce Červené Janovice.</t>
  </si>
  <si>
    <t>Schváleno 19.12.2023</t>
  </si>
  <si>
    <t>Schválený návrh rozpočtu  příspěvkové organizace – ROK 2024</t>
  </si>
  <si>
    <t xml:space="preserve"> usnesením zastupitelstva  Obce Červené Jnaovice - zápis č. 10/2023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</si>
</sst>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Calibri"/>
      <family val="2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 style="medium">
        <color rgb="FF000000"/>
      </top>
      <bottom/>
    </border>
    <border>
      <left>
        <color indexed="63"/>
      </left>
      <right style="medium"/>
      <top style="thin">
        <color rgb="FF000000"/>
      </top>
      <bottom style="medium"/>
    </border>
    <border>
      <left/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/>
      <right/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1" fillId="20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22" borderId="6" applyNumberFormat="0" applyFont="0" applyAlignment="0" applyProtection="0"/>
    <xf numFmtId="9" fontId="28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5" fillId="0" borderId="0" xfId="0" applyFont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8" fillId="0" borderId="0" xfId="0" applyFont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vertical="center" wrapText="1"/>
    </xf>
    <xf numFmtId="0" fontId="46" fillId="33" borderId="25" xfId="0" applyFont="1" applyFill="1" applyBorder="1" applyAlignment="1">
      <alignment vertical="center" wrapText="1"/>
    </xf>
    <xf numFmtId="0" fontId="46" fillId="35" borderId="26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52" fillId="0" borderId="0" xfId="0" applyFont="1" applyAlignment="1">
      <alignment/>
    </xf>
    <xf numFmtId="3" fontId="51" fillId="0" borderId="22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53" fillId="0" borderId="3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top" wrapText="1"/>
    </xf>
    <xf numFmtId="0" fontId="48" fillId="0" borderId="32" xfId="0" applyFont="1" applyFill="1" applyBorder="1" applyAlignment="1">
      <alignment horizontal="left" vertical="top" wrapText="1"/>
    </xf>
    <xf numFmtId="0" fontId="48" fillId="0" borderId="23" xfId="0" applyFont="1" applyFill="1" applyBorder="1" applyAlignment="1">
      <alignment horizontal="left" vertical="top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32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4" fillId="0" borderId="28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0" borderId="40" xfId="0" applyFont="1" applyFill="1" applyBorder="1" applyAlignment="1">
      <alignment vertical="center" wrapText="1"/>
    </xf>
    <xf numFmtId="0" fontId="51" fillId="0" borderId="41" xfId="0" applyFont="1" applyFill="1" applyBorder="1" applyAlignment="1">
      <alignment vertical="center" wrapText="1"/>
    </xf>
    <xf numFmtId="0" fontId="51" fillId="0" borderId="42" xfId="0" applyFont="1" applyFill="1" applyBorder="1" applyAlignment="1">
      <alignment vertical="center" wrapText="1"/>
    </xf>
    <xf numFmtId="0" fontId="50" fillId="0" borderId="0" xfId="0" applyFont="1" applyAlignment="1">
      <alignment vertical="top" wrapText="1" shrinkToFit="1"/>
    </xf>
    <xf numFmtId="0" fontId="54" fillId="0" borderId="40" xfId="0" applyFont="1" applyFill="1" applyBorder="1" applyAlignment="1">
      <alignment vertical="center" wrapText="1"/>
    </xf>
    <xf numFmtId="0" fontId="54" fillId="0" borderId="41" xfId="0" applyFont="1" applyFill="1" applyBorder="1" applyAlignment="1">
      <alignment vertical="center" wrapText="1"/>
    </xf>
    <xf numFmtId="0" fontId="54" fillId="0" borderId="42" xfId="0" applyFont="1" applyFill="1" applyBorder="1" applyAlignment="1">
      <alignment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00390625" style="0" customWidth="1"/>
    <col min="4" max="4" width="13.421875" style="0" customWidth="1"/>
    <col min="5" max="5" width="14.8515625" style="0" customWidth="1"/>
    <col min="8" max="8" width="11.421875" style="0" customWidth="1"/>
    <col min="9" max="9" width="10.28125" style="0" customWidth="1"/>
  </cols>
  <sheetData>
    <row r="1" spans="1:9" ht="18.75" customHeight="1">
      <c r="A1" s="63" t="s">
        <v>38</v>
      </c>
      <c r="B1" s="63"/>
      <c r="C1" s="63"/>
      <c r="D1" s="63"/>
      <c r="E1" s="63"/>
      <c r="F1" s="63"/>
      <c r="G1" s="63"/>
      <c r="H1" s="63"/>
      <c r="I1" s="63"/>
    </row>
    <row r="2" spans="1:11" ht="28.5" customHeight="1" thickBot="1">
      <c r="A2" s="56" t="s">
        <v>25</v>
      </c>
      <c r="B2" s="56"/>
      <c r="C2" s="56"/>
      <c r="D2" s="56"/>
      <c r="E2" s="56"/>
      <c r="F2" s="56"/>
      <c r="G2" s="56"/>
      <c r="H2" s="56"/>
      <c r="I2" s="1"/>
      <c r="K2" s="47"/>
    </row>
    <row r="3" spans="1:9" ht="29.25" customHeight="1" thickBot="1">
      <c r="A3" s="64" t="s">
        <v>0</v>
      </c>
      <c r="B3" s="66" t="s">
        <v>1</v>
      </c>
      <c r="C3" s="66"/>
      <c r="D3" s="66"/>
      <c r="E3" s="68" t="s">
        <v>33</v>
      </c>
      <c r="F3" s="60" t="s">
        <v>35</v>
      </c>
      <c r="G3" s="61"/>
      <c r="H3" s="61"/>
      <c r="I3" s="62"/>
    </row>
    <row r="4" spans="1:9" ht="11.25" customHeight="1" hidden="1" thickBot="1">
      <c r="A4" s="65"/>
      <c r="B4" s="67"/>
      <c r="C4" s="67"/>
      <c r="D4" s="67"/>
      <c r="E4" s="69"/>
      <c r="F4" s="40" t="s">
        <v>15</v>
      </c>
      <c r="G4" s="41" t="s">
        <v>16</v>
      </c>
      <c r="H4" s="42" t="s">
        <v>2</v>
      </c>
      <c r="I4" s="43"/>
    </row>
    <row r="5" spans="1:9" ht="27.75" customHeight="1" thickBot="1">
      <c r="A5" s="19"/>
      <c r="B5" s="70"/>
      <c r="C5" s="71"/>
      <c r="D5" s="71"/>
      <c r="E5" s="44"/>
      <c r="F5" s="37" t="s">
        <v>15</v>
      </c>
      <c r="G5" s="38" t="s">
        <v>16</v>
      </c>
      <c r="H5" s="32" t="s">
        <v>17</v>
      </c>
      <c r="I5" s="36" t="s">
        <v>3</v>
      </c>
    </row>
    <row r="6" spans="1:9" ht="17.25" customHeight="1" thickBot="1">
      <c r="A6" s="33"/>
      <c r="B6" s="78" t="s">
        <v>4</v>
      </c>
      <c r="C6" s="79"/>
      <c r="D6" s="80"/>
      <c r="E6" s="48">
        <v>7069107</v>
      </c>
      <c r="F6" s="21">
        <v>1529000</v>
      </c>
      <c r="G6" s="14">
        <f>G7+G8+G9+G10+G11+G12+G13+G14+G15+G16+G17+G18+G19+G20+G21</f>
        <v>0</v>
      </c>
      <c r="H6" s="27">
        <f>H7+H9+H10+H11+H12+H13+H14+H16+H17+H18+H19+H20+H21</f>
        <v>0</v>
      </c>
      <c r="I6" s="35">
        <v>1529000</v>
      </c>
    </row>
    <row r="7" spans="1:9" ht="15" customHeight="1" thickBot="1">
      <c r="A7" s="34">
        <v>1</v>
      </c>
      <c r="B7" s="57" t="s">
        <v>6</v>
      </c>
      <c r="C7" s="58"/>
      <c r="D7" s="59"/>
      <c r="E7" s="20">
        <v>140218</v>
      </c>
      <c r="F7" s="85">
        <v>260000</v>
      </c>
      <c r="G7" s="2">
        <v>0</v>
      </c>
      <c r="H7" s="26">
        <v>0</v>
      </c>
      <c r="I7" s="34">
        <f aca="true" t="shared" si="0" ref="I7:I28">F7+G7+H7</f>
        <v>260000</v>
      </c>
    </row>
    <row r="8" spans="1:9" s="8" customFormat="1" ht="15" customHeight="1" thickBot="1">
      <c r="A8" s="34">
        <v>2</v>
      </c>
      <c r="B8" s="57" t="s">
        <v>34</v>
      </c>
      <c r="C8" s="58"/>
      <c r="D8" s="59"/>
      <c r="E8" s="20">
        <v>327299</v>
      </c>
      <c r="F8" s="3">
        <v>540000</v>
      </c>
      <c r="G8" s="2">
        <v>0</v>
      </c>
      <c r="H8" s="26">
        <v>0</v>
      </c>
      <c r="I8" s="34">
        <f t="shared" si="0"/>
        <v>540000</v>
      </c>
    </row>
    <row r="9" spans="1:9" ht="15" customHeight="1" thickBot="1">
      <c r="A9" s="34">
        <v>3</v>
      </c>
      <c r="B9" s="60" t="s">
        <v>21</v>
      </c>
      <c r="C9" s="61"/>
      <c r="D9" s="62"/>
      <c r="E9" s="20">
        <v>370700</v>
      </c>
      <c r="F9" s="3">
        <v>0</v>
      </c>
      <c r="G9" s="2">
        <v>0</v>
      </c>
      <c r="H9" s="26">
        <v>0</v>
      </c>
      <c r="I9" s="34">
        <f t="shared" si="0"/>
        <v>0</v>
      </c>
    </row>
    <row r="10" spans="1:9" ht="15" customHeight="1" thickBot="1">
      <c r="A10" s="34">
        <v>4</v>
      </c>
      <c r="B10" s="60" t="s">
        <v>19</v>
      </c>
      <c r="C10" s="61"/>
      <c r="D10" s="62"/>
      <c r="E10" s="20">
        <v>113367</v>
      </c>
      <c r="F10" s="3">
        <v>230000</v>
      </c>
      <c r="G10" s="2">
        <v>0</v>
      </c>
      <c r="H10" s="26">
        <v>0</v>
      </c>
      <c r="I10" s="34">
        <f t="shared" si="0"/>
        <v>230000</v>
      </c>
    </row>
    <row r="11" spans="1:9" ht="15" customHeight="1" thickBot="1">
      <c r="A11" s="34">
        <v>5</v>
      </c>
      <c r="B11" s="60" t="s">
        <v>7</v>
      </c>
      <c r="C11" s="61"/>
      <c r="D11" s="62"/>
      <c r="E11" s="20">
        <v>50026</v>
      </c>
      <c r="F11" s="3">
        <v>140000</v>
      </c>
      <c r="G11" s="2">
        <v>0</v>
      </c>
      <c r="H11" s="26">
        <v>0</v>
      </c>
      <c r="I11" s="34">
        <f t="shared" si="0"/>
        <v>140000</v>
      </c>
    </row>
    <row r="12" spans="1:9" s="8" customFormat="1" ht="15" customHeight="1" thickBot="1">
      <c r="A12" s="34">
        <v>6</v>
      </c>
      <c r="B12" s="60" t="s">
        <v>12</v>
      </c>
      <c r="C12" s="61"/>
      <c r="D12" s="62"/>
      <c r="E12" s="20">
        <v>0</v>
      </c>
      <c r="F12" s="3">
        <v>4000</v>
      </c>
      <c r="G12" s="2">
        <v>0</v>
      </c>
      <c r="H12" s="26">
        <v>0</v>
      </c>
      <c r="I12" s="34">
        <f t="shared" si="0"/>
        <v>4000</v>
      </c>
    </row>
    <row r="13" spans="1:9" ht="15" customHeight="1" thickBot="1">
      <c r="A13" s="34">
        <v>7</v>
      </c>
      <c r="B13" s="60" t="s">
        <v>22</v>
      </c>
      <c r="C13" s="61"/>
      <c r="D13" s="62"/>
      <c r="E13" s="20">
        <v>1241</v>
      </c>
      <c r="F13" s="3">
        <v>2000</v>
      </c>
      <c r="G13" s="2">
        <v>0</v>
      </c>
      <c r="H13" s="26">
        <v>0</v>
      </c>
      <c r="I13" s="34">
        <f t="shared" si="0"/>
        <v>2000</v>
      </c>
    </row>
    <row r="14" spans="1:9" ht="15" customHeight="1" thickBot="1">
      <c r="A14" s="34">
        <v>8</v>
      </c>
      <c r="B14" s="60" t="s">
        <v>8</v>
      </c>
      <c r="C14" s="61"/>
      <c r="D14" s="62"/>
      <c r="E14" s="20">
        <v>213941</v>
      </c>
      <c r="F14" s="3">
        <v>290000</v>
      </c>
      <c r="G14" s="2">
        <v>0</v>
      </c>
      <c r="H14" s="26">
        <v>0</v>
      </c>
      <c r="I14" s="34">
        <f t="shared" si="0"/>
        <v>290000</v>
      </c>
    </row>
    <row r="15" spans="1:9" s="8" customFormat="1" ht="15" customHeight="1" thickBot="1">
      <c r="A15" s="34">
        <v>9</v>
      </c>
      <c r="B15" s="51" t="s">
        <v>23</v>
      </c>
      <c r="C15" s="52"/>
      <c r="D15" s="53"/>
      <c r="E15" s="20">
        <v>1146</v>
      </c>
      <c r="F15" s="3">
        <v>30000</v>
      </c>
      <c r="G15" s="2">
        <v>0</v>
      </c>
      <c r="H15" s="26"/>
      <c r="I15" s="34">
        <f t="shared" si="0"/>
        <v>30000</v>
      </c>
    </row>
    <row r="16" spans="1:9" ht="15" customHeight="1" thickBot="1">
      <c r="A16" s="34">
        <v>10</v>
      </c>
      <c r="B16" s="51" t="s">
        <v>9</v>
      </c>
      <c r="C16" s="54"/>
      <c r="D16" s="55"/>
      <c r="E16" s="49">
        <v>4231590</v>
      </c>
      <c r="F16" s="3">
        <v>0</v>
      </c>
      <c r="G16" s="2">
        <v>0</v>
      </c>
      <c r="H16" s="26">
        <v>0</v>
      </c>
      <c r="I16" s="34">
        <f t="shared" si="0"/>
        <v>0</v>
      </c>
    </row>
    <row r="17" spans="1:9" ht="15" customHeight="1" thickBot="1">
      <c r="A17" s="34">
        <v>11</v>
      </c>
      <c r="B17" s="51" t="s">
        <v>27</v>
      </c>
      <c r="C17" s="54"/>
      <c r="D17" s="55"/>
      <c r="E17" s="45"/>
      <c r="F17" s="3">
        <v>10000</v>
      </c>
      <c r="G17" s="2">
        <v>0</v>
      </c>
      <c r="H17" s="26">
        <v>0</v>
      </c>
      <c r="I17" s="34">
        <f t="shared" si="0"/>
        <v>10000</v>
      </c>
    </row>
    <row r="18" spans="1:9" ht="15" customHeight="1" thickBot="1">
      <c r="A18" s="34">
        <v>12</v>
      </c>
      <c r="B18" s="60" t="s">
        <v>10</v>
      </c>
      <c r="C18" s="61"/>
      <c r="D18" s="62"/>
      <c r="E18" s="49">
        <v>1405756</v>
      </c>
      <c r="F18" s="3">
        <v>0</v>
      </c>
      <c r="G18" s="2">
        <v>0</v>
      </c>
      <c r="H18" s="26">
        <v>0</v>
      </c>
      <c r="I18" s="34">
        <f t="shared" si="0"/>
        <v>0</v>
      </c>
    </row>
    <row r="19" spans="1:9" ht="15" customHeight="1" thickBot="1">
      <c r="A19" s="34">
        <v>13</v>
      </c>
      <c r="B19" s="60" t="s">
        <v>11</v>
      </c>
      <c r="C19" s="61"/>
      <c r="D19" s="62"/>
      <c r="E19" s="45">
        <v>17409</v>
      </c>
      <c r="F19" s="3">
        <v>23000</v>
      </c>
      <c r="G19" s="2">
        <v>0</v>
      </c>
      <c r="H19" s="26">
        <v>0</v>
      </c>
      <c r="I19" s="34">
        <f t="shared" si="0"/>
        <v>23000</v>
      </c>
    </row>
    <row r="20" spans="1:9" ht="15" customHeight="1" thickBot="1">
      <c r="A20" s="34">
        <v>14</v>
      </c>
      <c r="B20" s="60" t="s">
        <v>26</v>
      </c>
      <c r="C20" s="61"/>
      <c r="D20" s="62"/>
      <c r="E20" s="45">
        <v>84440</v>
      </c>
      <c r="F20" s="3"/>
      <c r="G20" s="2">
        <v>0</v>
      </c>
      <c r="H20" s="26">
        <v>0</v>
      </c>
      <c r="I20" s="34">
        <f t="shared" si="0"/>
        <v>0</v>
      </c>
    </row>
    <row r="21" spans="1:9" ht="15" customHeight="1" thickBot="1">
      <c r="A21" s="34">
        <v>15</v>
      </c>
      <c r="B21" s="60" t="s">
        <v>24</v>
      </c>
      <c r="C21" s="61"/>
      <c r="D21" s="62"/>
      <c r="E21" s="45">
        <v>111974</v>
      </c>
      <c r="F21" s="12"/>
      <c r="G21" s="13">
        <v>0</v>
      </c>
      <c r="H21" s="28">
        <v>0</v>
      </c>
      <c r="I21" s="23">
        <f t="shared" si="0"/>
        <v>0</v>
      </c>
    </row>
    <row r="22" spans="1:9" ht="13.5" customHeight="1" thickBot="1">
      <c r="A22" s="34"/>
      <c r="B22" s="78" t="s">
        <v>5</v>
      </c>
      <c r="C22" s="79"/>
      <c r="D22" s="80"/>
      <c r="E22" s="50">
        <v>8550237</v>
      </c>
      <c r="F22" s="15">
        <f>F23+F24+F25+F26+F27</f>
        <v>0</v>
      </c>
      <c r="G22" s="16">
        <v>76000</v>
      </c>
      <c r="H22" s="29">
        <v>0</v>
      </c>
      <c r="I22" s="22">
        <v>76000</v>
      </c>
    </row>
    <row r="23" spans="1:9" ht="15" customHeight="1" thickBot="1">
      <c r="A23" s="34">
        <v>1</v>
      </c>
      <c r="B23" s="60" t="s">
        <v>13</v>
      </c>
      <c r="C23" s="61"/>
      <c r="D23" s="62"/>
      <c r="E23" s="49">
        <v>422672</v>
      </c>
      <c r="F23" s="4"/>
      <c r="G23" s="10">
        <v>76000</v>
      </c>
      <c r="H23" s="23"/>
      <c r="I23" s="23">
        <f>F23+G23+H23</f>
        <v>76000</v>
      </c>
    </row>
    <row r="24" spans="1:9" ht="15" customHeight="1" thickBot="1">
      <c r="A24" s="34">
        <v>2</v>
      </c>
      <c r="B24" s="60" t="s">
        <v>28</v>
      </c>
      <c r="C24" s="61"/>
      <c r="D24" s="62"/>
      <c r="E24" s="49">
        <v>66442</v>
      </c>
      <c r="F24" s="4"/>
      <c r="G24" s="10">
        <v>0</v>
      </c>
      <c r="H24" s="23"/>
      <c r="I24" s="23">
        <f t="shared" si="0"/>
        <v>0</v>
      </c>
    </row>
    <row r="25" spans="1:9" ht="15" customHeight="1" thickBot="1">
      <c r="A25" s="34">
        <v>3</v>
      </c>
      <c r="B25" s="60" t="s">
        <v>14</v>
      </c>
      <c r="C25" s="61"/>
      <c r="D25" s="62"/>
      <c r="E25" s="45">
        <v>0</v>
      </c>
      <c r="F25" s="4"/>
      <c r="G25" s="10">
        <v>0</v>
      </c>
      <c r="H25" s="23"/>
      <c r="I25" s="23">
        <f t="shared" si="0"/>
        <v>0</v>
      </c>
    </row>
    <row r="26" spans="1:9" ht="15" customHeight="1" thickBot="1">
      <c r="A26" s="34">
        <v>4</v>
      </c>
      <c r="B26" s="60" t="s">
        <v>20</v>
      </c>
      <c r="C26" s="61"/>
      <c r="D26" s="62"/>
      <c r="E26" s="45">
        <v>0</v>
      </c>
      <c r="F26" s="4"/>
      <c r="G26" s="10">
        <v>0</v>
      </c>
      <c r="H26" s="23"/>
      <c r="I26" s="23">
        <f t="shared" si="0"/>
        <v>0</v>
      </c>
    </row>
    <row r="27" spans="1:9" ht="15" customHeight="1" thickBot="1">
      <c r="A27" s="34">
        <v>5</v>
      </c>
      <c r="B27" s="82" t="s">
        <v>29</v>
      </c>
      <c r="C27" s="83"/>
      <c r="D27" s="84"/>
      <c r="E27" s="49">
        <v>1200000</v>
      </c>
      <c r="F27" s="17">
        <v>0</v>
      </c>
      <c r="G27" s="11">
        <v>0</v>
      </c>
      <c r="H27" s="24"/>
      <c r="I27" s="24">
        <f t="shared" si="0"/>
        <v>0</v>
      </c>
    </row>
    <row r="28" spans="1:9" ht="15" customHeight="1" thickBot="1">
      <c r="A28" s="34">
        <v>6</v>
      </c>
      <c r="B28" s="72" t="s">
        <v>30</v>
      </c>
      <c r="C28" s="73"/>
      <c r="D28" s="74"/>
      <c r="E28" s="49">
        <v>6861123</v>
      </c>
      <c r="F28" s="31"/>
      <c r="G28" s="39"/>
      <c r="H28" s="30">
        <v>0</v>
      </c>
      <c r="I28" s="25">
        <f t="shared" si="0"/>
        <v>0</v>
      </c>
    </row>
    <row r="29" spans="1:9" ht="13.5" customHeight="1">
      <c r="A29" s="75" t="s">
        <v>18</v>
      </c>
      <c r="B29" s="76"/>
      <c r="C29" s="76"/>
      <c r="D29" s="76"/>
      <c r="E29" s="9"/>
      <c r="F29" s="5"/>
      <c r="G29" s="5"/>
      <c r="H29" s="5"/>
      <c r="I29" s="5"/>
    </row>
    <row r="30" spans="1:9" ht="18.75" customHeight="1">
      <c r="A30" s="77" t="s">
        <v>36</v>
      </c>
      <c r="B30" s="77"/>
      <c r="C30" s="77"/>
      <c r="D30" s="77"/>
      <c r="E30" s="77"/>
      <c r="F30" s="77"/>
      <c r="G30" s="18"/>
      <c r="H30" s="81"/>
      <c r="I30" s="81"/>
    </row>
    <row r="31" spans="1:10" ht="26.25" customHeight="1">
      <c r="A31" s="6"/>
      <c r="B31" s="6"/>
      <c r="C31" s="6"/>
      <c r="D31" s="6"/>
      <c r="E31" s="6"/>
      <c r="F31" s="6"/>
      <c r="G31" s="6"/>
      <c r="H31" s="81"/>
      <c r="I31" s="81"/>
      <c r="J31" s="8"/>
    </row>
    <row r="32" spans="1:7" ht="15.75" hidden="1">
      <c r="A32" s="7"/>
      <c r="B32" t="s">
        <v>31</v>
      </c>
      <c r="D32" s="46">
        <v>44496</v>
      </c>
      <c r="G32" t="s">
        <v>32</v>
      </c>
    </row>
    <row r="33" spans="1:8" ht="15.75">
      <c r="A33" s="7"/>
      <c r="B33" t="s">
        <v>37</v>
      </c>
      <c r="D33" s="46" t="s">
        <v>39</v>
      </c>
      <c r="H33" s="46"/>
    </row>
  </sheetData>
  <sheetProtection/>
  <mergeCells count="33">
    <mergeCell ref="H30:I31"/>
    <mergeCell ref="B13:D13"/>
    <mergeCell ref="B18:D18"/>
    <mergeCell ref="B19:D19"/>
    <mergeCell ref="B20:D20"/>
    <mergeCell ref="B22:D22"/>
    <mergeCell ref="B27:D27"/>
    <mergeCell ref="B24:D24"/>
    <mergeCell ref="B25:D25"/>
    <mergeCell ref="B26:D26"/>
    <mergeCell ref="B28:D28"/>
    <mergeCell ref="A29:D29"/>
    <mergeCell ref="A30:F30"/>
    <mergeCell ref="B6:D6"/>
    <mergeCell ref="B7:D7"/>
    <mergeCell ref="B9:D9"/>
    <mergeCell ref="B16:D16"/>
    <mergeCell ref="B23:D23"/>
    <mergeCell ref="B21:D21"/>
    <mergeCell ref="B12:D12"/>
    <mergeCell ref="A1:I1"/>
    <mergeCell ref="A3:A4"/>
    <mergeCell ref="B3:D4"/>
    <mergeCell ref="E3:E4"/>
    <mergeCell ref="B5:D5"/>
    <mergeCell ref="F3:I3"/>
    <mergeCell ref="B15:D15"/>
    <mergeCell ref="B17:D17"/>
    <mergeCell ref="A2:H2"/>
    <mergeCell ref="B8:D8"/>
    <mergeCell ref="B10:D10"/>
    <mergeCell ref="B11:D11"/>
    <mergeCell ref="B14:D14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Semiánová</dc:creator>
  <cp:keywords/>
  <dc:description/>
  <cp:lastModifiedBy>Mgr. Daniela Svobodová</cp:lastModifiedBy>
  <cp:lastPrinted>2023-07-20T08:04:18Z</cp:lastPrinted>
  <dcterms:created xsi:type="dcterms:W3CDTF">2017-03-07T08:47:27Z</dcterms:created>
  <dcterms:modified xsi:type="dcterms:W3CDTF">2024-01-04T11:14:14Z</dcterms:modified>
  <cp:category/>
  <cp:version/>
  <cp:contentType/>
  <cp:contentStatus/>
</cp:coreProperties>
</file>